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_xlnm.Print_Area" localSheetId="0">EAEPE_COG!$A$1:$I$81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22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H37" i="1" l="1"/>
  <c r="E37" i="1"/>
  <c r="E27" i="1"/>
  <c r="H27" i="1" s="1"/>
  <c r="F81" i="1"/>
  <c r="E17" i="1"/>
  <c r="H17" i="1" s="1"/>
  <c r="D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<sst xmlns="http://schemas.openxmlformats.org/spreadsheetml/2006/main" count="88" uniqueCount="88">
  <si>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</si>
  <si>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</si>
  <si>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</si>
  <si>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</si>
  <si>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</si>
  <si>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</si>
  <si>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</si>
  <si>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</si>
  <si>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</si>
  <si>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</si>
  <si>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</si>
  <si>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</si>
  <si>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</si>
  <si>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</si>
  <si>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</si>
  <si>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</si>
  <si>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</si>
  <si>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</si>
  <si>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</si>
  <si>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</si>
  <si>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</si>
  <si>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</si>
  <si>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</si>
  <si>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</si>
  <si>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</si>
  <si>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</si>
  <si>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</si>
  <si>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</si>
  <si>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</si>
  <si>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</si>
  <si>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</si>
  <si>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</si>
  <si>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</si>
  <si>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</si>
  <si>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</si>
  <si>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</si>
  <si>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</si>
  <si>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</si>
  <si>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</si>
  <si>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</si>
  <si>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</si>
  <si>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</si>
  <si>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</si>
  <si>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</si>
  <si>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</si>
  <si>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</si>
  <si>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</si>
  <si>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</si>
  <si>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</si>
  <si>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</si>
  <si>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</si>
  <si>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</si>
  <si>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</si>
  <si>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</si>
  <si>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</si>
  <si>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</si>
  <si>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</si>
  <si>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</si>
  <si>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</si>
  <si>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</si>
  <si>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</si>
  <si>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</si>
  <si>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</si>
  <si>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</si>
  <si>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</si>
  <si>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</si>
  <si>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</si>
  <si>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</si>
  <si>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</si>
  <si>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</si>
  <si>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</si>
  <si>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</si>
  <si>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</si>
  <si>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</si>
  <si>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</si>
  <si>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</si>
  <si>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</si>
  <si>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</si>
  <si>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</si>
  <si>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</si>
  <si>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</si>
  <si>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</si>
  <si>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</si>
  <si>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</si>
  <si>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</si>
  <si>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</si>
  <si>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Educación para los  Adultos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</si>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</sst>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D25" sqref="D2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140625" style="1" customWidth="1"/>
    <col min="4" max="4" width="15.85546875" style="1" customWidth="1"/>
    <col min="5" max="5" width="17.7109375" style="1" customWidth="1"/>
    <col min="6" max="6" width="17.42578125" style="1" customWidth="1"/>
    <col min="7" max="7" width="18.28515625" style="1" customWidth="1"/>
    <col min="8" max="8" width="16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60819904</v>
      </c>
      <c r="D9" s="16">
        <f>SUM(D10:D16)</f>
        <v>3214452</v>
      </c>
      <c r="E9" s="16">
        <f t="shared" ref="E9:E26" si="0">C9+D9</f>
        <v>64034356</v>
      </c>
      <c r="F9" s="16">
        <f>SUM(F10:F16)</f>
        <v>64034356</v>
      </c>
      <c r="G9" s="16">
        <f>SUM(G10:G16)</f>
        <v>64034356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19016106</v>
      </c>
      <c r="D10" s="13">
        <v>418288</v>
      </c>
      <c r="E10" s="18">
        <f t="shared" si="0"/>
        <v>19434394</v>
      </c>
      <c r="F10" s="12">
        <v>19434394</v>
      </c>
      <c r="G10" s="12">
        <v>19434394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2359177</v>
      </c>
      <c r="D11" s="13">
        <v>-367174</v>
      </c>
      <c r="E11" s="18">
        <f t="shared" si="0"/>
        <v>1992003</v>
      </c>
      <c r="F11" s="12">
        <v>1992003</v>
      </c>
      <c r="G11" s="12">
        <v>1992003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5463760</v>
      </c>
      <c r="D12" s="13">
        <v>-184735</v>
      </c>
      <c r="E12" s="18">
        <f t="shared" si="0"/>
        <v>5279025</v>
      </c>
      <c r="F12" s="12">
        <v>5279025</v>
      </c>
      <c r="G12" s="12">
        <v>5279025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5682100</v>
      </c>
      <c r="D13" s="13">
        <v>477041</v>
      </c>
      <c r="E13" s="18">
        <f>C13+D13</f>
        <v>6159141</v>
      </c>
      <c r="F13" s="12">
        <v>6159141</v>
      </c>
      <c r="G13" s="12">
        <v>6159141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22130266</v>
      </c>
      <c r="D14" s="13">
        <v>2131046</v>
      </c>
      <c r="E14" s="18">
        <f t="shared" si="0"/>
        <v>24261312</v>
      </c>
      <c r="F14" s="12">
        <v>24261312</v>
      </c>
      <c r="G14" s="12">
        <v>24261312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6168495</v>
      </c>
      <c r="D16" s="13">
        <v>739986</v>
      </c>
      <c r="E16" s="18">
        <f t="shared" si="0"/>
        <v>6908481</v>
      </c>
      <c r="F16" s="12">
        <v>6908481</v>
      </c>
      <c r="G16" s="12">
        <v>6908481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7359255</v>
      </c>
      <c r="D17" s="16">
        <f>SUM(D18:D26)</f>
        <v>891894</v>
      </c>
      <c r="E17" s="16">
        <f t="shared" si="0"/>
        <v>8251149</v>
      </c>
      <c r="F17" s="16">
        <f>SUM(F18:F26)</f>
        <v>8251149</v>
      </c>
      <c r="G17" s="16">
        <f>SUM(G18:G26)</f>
        <v>8251149</v>
      </c>
      <c r="H17" s="16">
        <f t="shared" si="1"/>
        <v>0</v>
      </c>
    </row>
    <row r="18" spans="2:8" ht="24" x14ac:dyDescent="0.2">
      <c r="B18" s="9" t="s">
        <v>22</v>
      </c>
      <c r="C18" s="12">
        <v>1865000</v>
      </c>
      <c r="D18" s="13">
        <v>-609319</v>
      </c>
      <c r="E18" s="18">
        <f t="shared" si="0"/>
        <v>1255681</v>
      </c>
      <c r="F18" s="12">
        <v>1255681</v>
      </c>
      <c r="G18" s="12">
        <v>1255681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16000</v>
      </c>
      <c r="D21" s="13">
        <v>6108</v>
      </c>
      <c r="E21" s="18">
        <f t="shared" si="0"/>
        <v>22108</v>
      </c>
      <c r="F21" s="12">
        <v>22108</v>
      </c>
      <c r="G21" s="12">
        <v>22108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5013255</v>
      </c>
      <c r="D23" s="13">
        <v>1724066</v>
      </c>
      <c r="E23" s="18">
        <f t="shared" si="0"/>
        <v>6737321</v>
      </c>
      <c r="F23" s="12">
        <v>6737321</v>
      </c>
      <c r="G23" s="12">
        <v>6737321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225000</v>
      </c>
      <c r="D24" s="13">
        <v>-175512</v>
      </c>
      <c r="E24" s="18">
        <f t="shared" si="0"/>
        <v>49488</v>
      </c>
      <c r="F24" s="12">
        <v>49488</v>
      </c>
      <c r="G24" s="12">
        <v>49488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240000</v>
      </c>
      <c r="D26" s="13">
        <v>-53449</v>
      </c>
      <c r="E26" s="18">
        <f t="shared" si="0"/>
        <v>186551</v>
      </c>
      <c r="F26" s="12">
        <v>186551</v>
      </c>
      <c r="G26" s="12">
        <v>186551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13709594</v>
      </c>
      <c r="D27" s="16">
        <f>SUM(D28:D36)</f>
        <v>1426914</v>
      </c>
      <c r="E27" s="16">
        <f>D27+C27</f>
        <v>15136508</v>
      </c>
      <c r="F27" s="16">
        <f>SUM(F28:F36)</f>
        <v>15136508</v>
      </c>
      <c r="G27" s="16">
        <f>SUM(G28:G36)</f>
        <v>15136508</v>
      </c>
      <c r="H27" s="16">
        <f t="shared" si="1"/>
        <v>0</v>
      </c>
    </row>
    <row r="28" spans="2:8" x14ac:dyDescent="0.2">
      <c r="B28" s="9" t="s">
        <v>32</v>
      </c>
      <c r="C28" s="12">
        <v>1605272</v>
      </c>
      <c r="D28" s="13">
        <v>11286</v>
      </c>
      <c r="E28" s="18">
        <f t="shared" ref="E28:E36" si="2">C28+D28</f>
        <v>1616558</v>
      </c>
      <c r="F28" s="12">
        <v>1616558</v>
      </c>
      <c r="G28" s="12">
        <v>1616558</v>
      </c>
      <c r="H28" s="20">
        <f t="shared" si="1"/>
        <v>0</v>
      </c>
    </row>
    <row r="29" spans="2:8" x14ac:dyDescent="0.2">
      <c r="B29" s="9" t="s">
        <v>33</v>
      </c>
      <c r="C29" s="12">
        <v>3918821</v>
      </c>
      <c r="D29" s="13">
        <v>-92850</v>
      </c>
      <c r="E29" s="18">
        <f t="shared" si="2"/>
        <v>3825971</v>
      </c>
      <c r="F29" s="12">
        <v>3825971</v>
      </c>
      <c r="G29" s="12">
        <v>3825971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4398892</v>
      </c>
      <c r="D30" s="13">
        <v>2031</v>
      </c>
      <c r="E30" s="18">
        <f t="shared" si="2"/>
        <v>4400923</v>
      </c>
      <c r="F30" s="12">
        <v>4400923</v>
      </c>
      <c r="G30" s="12">
        <v>4400923</v>
      </c>
      <c r="H30" s="20">
        <f t="shared" si="1"/>
        <v>0</v>
      </c>
    </row>
    <row r="31" spans="2:8" x14ac:dyDescent="0.2">
      <c r="B31" s="9" t="s">
        <v>35</v>
      </c>
      <c r="C31" s="12">
        <v>225200</v>
      </c>
      <c r="D31" s="13">
        <v>165806</v>
      </c>
      <c r="E31" s="18">
        <f t="shared" si="2"/>
        <v>391006</v>
      </c>
      <c r="F31" s="12">
        <v>391006</v>
      </c>
      <c r="G31" s="12">
        <v>391006</v>
      </c>
      <c r="H31" s="20">
        <f t="shared" si="1"/>
        <v>0</v>
      </c>
    </row>
    <row r="32" spans="2:8" ht="24" x14ac:dyDescent="0.2">
      <c r="B32" s="9" t="s">
        <v>36</v>
      </c>
      <c r="C32" s="12">
        <v>942000</v>
      </c>
      <c r="D32" s="13">
        <v>139352</v>
      </c>
      <c r="E32" s="18">
        <f t="shared" si="2"/>
        <v>1081352</v>
      </c>
      <c r="F32" s="12">
        <v>1081352</v>
      </c>
      <c r="G32" s="12">
        <v>1081352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1884001</v>
      </c>
      <c r="D34" s="13">
        <v>-12405</v>
      </c>
      <c r="E34" s="18">
        <f t="shared" si="2"/>
        <v>1871596</v>
      </c>
      <c r="F34" s="12">
        <v>1871596</v>
      </c>
      <c r="G34" s="12">
        <v>1871596</v>
      </c>
      <c r="H34" s="20">
        <f t="shared" si="1"/>
        <v>0</v>
      </c>
    </row>
    <row r="35" spans="2:8" x14ac:dyDescent="0.2">
      <c r="B35" s="9" t="s">
        <v>39</v>
      </c>
      <c r="C35" s="12">
        <v>575850</v>
      </c>
      <c r="D35" s="13">
        <v>-124853</v>
      </c>
      <c r="E35" s="18">
        <f t="shared" si="2"/>
        <v>450997</v>
      </c>
      <c r="F35" s="12">
        <v>450997</v>
      </c>
      <c r="G35" s="12">
        <v>450997</v>
      </c>
      <c r="H35" s="20">
        <f t="shared" si="1"/>
        <v>0</v>
      </c>
    </row>
    <row r="36" spans="2:8" x14ac:dyDescent="0.2">
      <c r="B36" s="9" t="s">
        <v>40</v>
      </c>
      <c r="C36" s="12">
        <v>159558</v>
      </c>
      <c r="D36" s="13">
        <v>1338547</v>
      </c>
      <c r="E36" s="18">
        <f t="shared" si="2"/>
        <v>1498105</v>
      </c>
      <c r="F36" s="12">
        <v>1498105</v>
      </c>
      <c r="G36" s="12">
        <v>1498105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45073323</v>
      </c>
      <c r="D37" s="16">
        <f>SUM(D38:D46)</f>
        <v>-2534813</v>
      </c>
      <c r="E37" s="16">
        <f>C37+D37</f>
        <v>42538510</v>
      </c>
      <c r="F37" s="16">
        <f>SUM(F38:F46)</f>
        <v>42538510</v>
      </c>
      <c r="G37" s="16">
        <f>SUM(G38:G46)</f>
        <v>42538510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45073323</v>
      </c>
      <c r="D40" s="13">
        <v>-2534813</v>
      </c>
      <c r="E40" s="18">
        <f t="shared" si="3"/>
        <v>42538510</v>
      </c>
      <c r="F40" s="12">
        <v>42538510</v>
      </c>
      <c r="G40" s="12">
        <v>42538510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126962076</v>
      </c>
      <c r="D81" s="22">
        <f>SUM(D73,D69,D61,D57,D47,D37,D27,D17,D9)</f>
        <v>2998447</v>
      </c>
      <c r="E81" s="22">
        <f>C81+D81</f>
        <v>129960523</v>
      </c>
      <c r="F81" s="22">
        <f>SUM(F73,F69,F61,F57,F47,F37,F17,F27,F9)</f>
        <v>129960523</v>
      </c>
      <c r="G81" s="22">
        <f>SUM(G73,G69,G61,G57,G47,G37,G27,G17,G9)</f>
        <v>129960523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2023-02-02T17:35:52Z</cp:lastPrinted>
  <dcterms:created xsi:type="dcterms:W3CDTF">2019-12-04T16:22:52Z</dcterms:created>
  <dcterms:modified xsi:type="dcterms:W3CDTF">2023-02-02T17:35:53Z</dcterms:modified>
</cp:coreProperties>
</file>